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8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0" i="1"/>
  <c r="C10" s="1"/>
  <c r="B13"/>
  <c r="C13" s="1"/>
  <c r="B12"/>
  <c r="C12" s="1"/>
  <c r="B16"/>
  <c r="C16" s="1"/>
  <c r="B15"/>
  <c r="C15" s="1"/>
  <c r="B11"/>
  <c r="C11" s="1"/>
</calcChain>
</file>

<file path=xl/sharedStrings.xml><?xml version="1.0" encoding="utf-8"?>
<sst xmlns="http://schemas.openxmlformats.org/spreadsheetml/2006/main" count="16" uniqueCount="16">
  <si>
    <t>Nominal voltage</t>
  </si>
  <si>
    <t>Swell limit %</t>
  </si>
  <si>
    <t>Sag limit %</t>
  </si>
  <si>
    <t>Hysteresis %</t>
  </si>
  <si>
    <t>Consider a sag over when voltage is over</t>
  </si>
  <si>
    <t>Your Meter will…</t>
  </si>
  <si>
    <t>Record a swell when voltage is over</t>
  </si>
  <si>
    <t>Record a sag when voltage falls below</t>
  </si>
  <si>
    <t>however it will…</t>
  </si>
  <si>
    <t>Consider a swell over when voltage falls below</t>
  </si>
  <si>
    <t>ChangeCrit</t>
  </si>
  <si>
    <t>Consider a new sub-disturbance when voltage falls below</t>
  </si>
  <si>
    <t>Consider a new sub-disturbance when voltage is over</t>
  </si>
  <si>
    <t>[in percentages]</t>
  </si>
  <si>
    <t>[in Volts]</t>
  </si>
  <si>
    <t>Power Quality - Sag/Swell module configuration</t>
  </si>
</sst>
</file>

<file path=xl/styles.xml><?xml version="1.0" encoding="utf-8"?>
<styleSheet xmlns="http://schemas.openxmlformats.org/spreadsheetml/2006/main">
  <numFmts count="2">
    <numFmt numFmtId="164" formatCode="General\ \%"/>
    <numFmt numFmtId="165" formatCode="General\ \V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3" borderId="1" xfId="0" applyFill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0</xdr:rowOff>
    </xdr:from>
    <xdr:to>
      <xdr:col>15</xdr:col>
      <xdr:colOff>409574</xdr:colOff>
      <xdr:row>15</xdr:row>
      <xdr:rowOff>173791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90975" y="0"/>
          <a:ext cx="7105649" cy="2840791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19050</xdr:colOff>
      <xdr:row>17</xdr:row>
      <xdr:rowOff>78398</xdr:rowOff>
    </xdr:from>
    <xdr:to>
      <xdr:col>16</xdr:col>
      <xdr:colOff>47625</xdr:colOff>
      <xdr:row>24</xdr:row>
      <xdr:rowOff>9744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95975" y="3316898"/>
          <a:ext cx="7343775" cy="1264846"/>
        </a:xfrm>
        <a:prstGeom prst="rect">
          <a:avLst/>
        </a:prstGeom>
      </xdr:spPr>
    </xdr:pic>
    <xdr:clientData/>
  </xdr:twoCellAnchor>
  <xdr:twoCellAnchor editAs="oneCell">
    <xdr:from>
      <xdr:col>3</xdr:col>
      <xdr:colOff>552449</xdr:colOff>
      <xdr:row>25</xdr:row>
      <xdr:rowOff>142874</xdr:rowOff>
    </xdr:from>
    <xdr:to>
      <xdr:col>15</xdr:col>
      <xdr:colOff>429022</xdr:colOff>
      <xdr:row>35</xdr:row>
      <xdr:rowOff>114299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819774" y="4905374"/>
          <a:ext cx="7191773" cy="187642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36</xdr:row>
      <xdr:rowOff>123825</xdr:rowOff>
    </xdr:from>
    <xdr:to>
      <xdr:col>15</xdr:col>
      <xdr:colOff>124784</xdr:colOff>
      <xdr:row>54</xdr:row>
      <xdr:rowOff>114778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838825" y="6981825"/>
          <a:ext cx="6868484" cy="3419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8"/>
  <sheetViews>
    <sheetView tabSelected="1" workbookViewId="0"/>
  </sheetViews>
  <sheetFormatPr defaultRowHeight="15"/>
  <cols>
    <col min="1" max="1" width="54.28515625" bestFit="1" customWidth="1"/>
    <col min="3" max="3" width="15.5703125" bestFit="1" customWidth="1"/>
  </cols>
  <sheetData>
    <row r="2" spans="1:4">
      <c r="A2" s="2" t="s">
        <v>15</v>
      </c>
      <c r="B2" s="3"/>
    </row>
    <row r="3" spans="1:4">
      <c r="A3" s="3" t="s">
        <v>0</v>
      </c>
      <c r="B3" s="4">
        <v>240</v>
      </c>
    </row>
    <row r="4" spans="1:4">
      <c r="A4" s="3" t="s">
        <v>1</v>
      </c>
      <c r="B4" s="4">
        <v>110</v>
      </c>
    </row>
    <row r="5" spans="1:4">
      <c r="A5" s="3" t="s">
        <v>2</v>
      </c>
      <c r="B5" s="4">
        <v>90</v>
      </c>
    </row>
    <row r="6" spans="1:4">
      <c r="A6" s="3" t="s">
        <v>10</v>
      </c>
      <c r="B6" s="4">
        <v>10</v>
      </c>
    </row>
    <row r="7" spans="1:4">
      <c r="A7" s="3" t="s">
        <v>3</v>
      </c>
      <c r="B7" s="4">
        <v>2</v>
      </c>
    </row>
    <row r="9" spans="1:4">
      <c r="A9" s="5" t="s">
        <v>5</v>
      </c>
      <c r="B9" s="11" t="s">
        <v>14</v>
      </c>
      <c r="C9" s="11" t="s">
        <v>13</v>
      </c>
    </row>
    <row r="10" spans="1:4">
      <c r="A10" s="3" t="s">
        <v>7</v>
      </c>
      <c r="B10" s="7">
        <f>B3-(B3*(100-B5)/100)</f>
        <v>216</v>
      </c>
      <c r="C10" s="10">
        <f>B10/$B$3*100</f>
        <v>90</v>
      </c>
      <c r="D10" s="1"/>
    </row>
    <row r="11" spans="1:4">
      <c r="A11" s="3" t="s">
        <v>6</v>
      </c>
      <c r="B11" s="7">
        <f>B3+(B3*(B4-100)/100)</f>
        <v>264</v>
      </c>
      <c r="C11" s="10">
        <f t="shared" ref="C11:C16" si="0">B11/$B$3*100</f>
        <v>110.00000000000001</v>
      </c>
      <c r="D11" s="1"/>
    </row>
    <row r="12" spans="1:4">
      <c r="A12" s="3" t="s">
        <v>11</v>
      </c>
      <c r="B12" s="7">
        <f>B3-(B3*(100-B5+B6)/100)</f>
        <v>192</v>
      </c>
      <c r="C12" s="10">
        <f t="shared" si="0"/>
        <v>80</v>
      </c>
      <c r="D12" s="1"/>
    </row>
    <row r="13" spans="1:4">
      <c r="A13" s="3" t="s">
        <v>12</v>
      </c>
      <c r="B13" s="7">
        <f>B3+(B3*(B4-100+B6)/100)</f>
        <v>288</v>
      </c>
      <c r="C13" s="10">
        <f t="shared" si="0"/>
        <v>120</v>
      </c>
      <c r="D13" s="1"/>
    </row>
    <row r="14" spans="1:4">
      <c r="A14" s="5" t="s">
        <v>8</v>
      </c>
      <c r="B14" s="8"/>
      <c r="C14" s="9"/>
      <c r="D14" s="1"/>
    </row>
    <row r="15" spans="1:4">
      <c r="A15" s="3" t="s">
        <v>4</v>
      </c>
      <c r="B15" s="7">
        <f>B3*(B5+B7)/100</f>
        <v>220.8</v>
      </c>
      <c r="C15" s="10">
        <f t="shared" si="0"/>
        <v>92</v>
      </c>
      <c r="D15" s="1"/>
    </row>
    <row r="16" spans="1:4">
      <c r="A16" s="3" t="s">
        <v>9</v>
      </c>
      <c r="B16" s="7">
        <f>B3*(B4-B7)/100</f>
        <v>259.2</v>
      </c>
      <c r="C16" s="10">
        <f t="shared" si="0"/>
        <v>107.99999999999999</v>
      </c>
      <c r="D16" s="1"/>
    </row>
    <row r="18" spans="1:1">
      <c r="A18" s="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Schneider Electric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SESA216678</dc:creator>
  <cp:lastModifiedBy>SESA216678</cp:lastModifiedBy>
  <dcterms:created xsi:type="dcterms:W3CDTF">2015-09-17T13:21:23Z</dcterms:created>
  <dcterms:modified xsi:type="dcterms:W3CDTF">2016-02-08T10:54:42Z</dcterms:modified>
</cp:coreProperties>
</file>