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TRL_Projets\FW_Integration\PERF_EXEC_INSTRUCTION\Results\"/>
    </mc:Choice>
  </mc:AlternateContent>
  <bookViews>
    <workbookView xWindow="0" yWindow="0" windowWidth="12480" windowHeight="9024" activeTab="6"/>
  </bookViews>
  <sheets>
    <sheet name="Resume" sheetId="7" r:id="rId1"/>
    <sheet name="P581020" sheetId="1" r:id="rId2"/>
    <sheet name="P582040" sheetId="2" r:id="rId3"/>
    <sheet name="P583040" sheetId="3" r:id="rId4"/>
    <sheet name="P584040" sheetId="4" r:id="rId5"/>
    <sheet name="P585040" sheetId="5" r:id="rId6"/>
    <sheet name="P586040" sheetId="6" r:id="rId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3" i="2" l="1"/>
  <c r="AB13" i="2"/>
  <c r="W13" i="2"/>
  <c r="V13" i="2"/>
  <c r="P13" i="2"/>
  <c r="Q13" i="2" s="1"/>
  <c r="J13" i="2"/>
  <c r="K13" i="2" s="1"/>
  <c r="AC13" i="6"/>
  <c r="AB13" i="6"/>
  <c r="W13" i="6"/>
  <c r="V13" i="6"/>
  <c r="P13" i="6"/>
  <c r="Q13" i="6" s="1"/>
  <c r="J13" i="6"/>
  <c r="K13" i="6" s="1"/>
  <c r="AC13" i="5"/>
  <c r="AB13" i="5"/>
  <c r="W13" i="5"/>
  <c r="V13" i="5"/>
  <c r="P13" i="5"/>
  <c r="Q13" i="5" s="1"/>
  <c r="J13" i="5"/>
  <c r="K13" i="5" s="1"/>
  <c r="AC13" i="4"/>
  <c r="AB13" i="4"/>
  <c r="W13" i="4"/>
  <c r="V13" i="4"/>
  <c r="P13" i="4"/>
  <c r="Q13" i="4" s="1"/>
  <c r="J13" i="4"/>
  <c r="K13" i="4" s="1"/>
  <c r="AC13" i="3"/>
  <c r="AB13" i="3"/>
  <c r="W13" i="3"/>
  <c r="V13" i="3"/>
  <c r="P13" i="3"/>
  <c r="Q13" i="3" s="1"/>
  <c r="J13" i="3"/>
  <c r="K13" i="3" s="1"/>
  <c r="AC13" i="1"/>
  <c r="AB13" i="1"/>
  <c r="W13" i="1"/>
  <c r="V13" i="1"/>
  <c r="Q13" i="1"/>
  <c r="P13" i="1"/>
  <c r="K13" i="1"/>
  <c r="J13" i="1"/>
</calcChain>
</file>

<file path=xl/sharedStrings.xml><?xml version="1.0" encoding="utf-8"?>
<sst xmlns="http://schemas.openxmlformats.org/spreadsheetml/2006/main" count="210" uniqueCount="14">
  <si>
    <t>NO_DATA</t>
  </si>
  <si>
    <t>Average Exec Time (µs)</t>
  </si>
  <si>
    <t>Standard deviation</t>
  </si>
  <si>
    <t>Min Time (µs)</t>
  </si>
  <si>
    <t>Max Time (µs)</t>
  </si>
  <si>
    <t>V2.70 IR 11</t>
  </si>
  <si>
    <t>BOOL</t>
  </si>
  <si>
    <t>Total Average Exec Time (µs)</t>
  </si>
  <si>
    <t>Average Exec Time IL (µs)</t>
  </si>
  <si>
    <t>Nb Instructions</t>
  </si>
  <si>
    <t>INT</t>
  </si>
  <si>
    <t>DINT</t>
  </si>
  <si>
    <t>REAL</t>
  </si>
  <si>
    <t>NO_INSTRUCTION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</si>
</sst>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"/>
    <numFmt numFmtId="165" formatCode="0.00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P1020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BOOL</c:v>
              </c:pt>
            </c:strLit>
          </c:cat>
          <c:val>
            <c:numRef>
              <c:f>'P581020'!$K$13</c:f>
              <c:numCache>
                <c:formatCode>0.00000</c:formatCode>
                <c:ptCount val="1"/>
                <c:pt idx="0">
                  <c:v>4.3083333333333335E-2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C3-43A1-9131-87CF7636F981}"/>
            </c:ext>
          </c:extLst>
        </c:ser>
        <c:ser>
          <c:idx val="1"/>
          <c:order val="1"/>
          <c:tx>
            <c:v>P2040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'P582040'!$K$13</c:f>
              <c:numCache>
                <c:formatCode>0.00000</c:formatCode>
                <c:ptCount val="1"/>
                <c:pt idx="0">
                  <c:v>4.3683333333333331E-2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C3-43A1-9131-87CF7636F981}"/>
            </c:ext>
          </c:extLst>
        </c:ser>
        <c:ser>
          <c:idx val="2"/>
          <c:order val="2"/>
          <c:tx>
            <c:v>P3040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'P583040'!$K$13</c:f>
              <c:numCache>
                <c:formatCode>0.00000</c:formatCode>
                <c:ptCount val="1"/>
                <c:pt idx="0">
                  <c:v>1.5483333333333333E-2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C3-43A1-9131-87CF7636F981}"/>
            </c:ext>
          </c:extLst>
        </c:ser>
        <c:ser>
          <c:idx val="3"/>
          <c:order val="3"/>
          <c:tx>
            <c:v>P4040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'P584040'!$K$13</c:f>
              <c:numCache>
                <c:formatCode>0.00000</c:formatCode>
                <c:ptCount val="1"/>
                <c:pt idx="0">
                  <c:v>9.6500000000000006E-3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C3-43A1-9131-87CF7636F981}"/>
            </c:ext>
          </c:extLst>
        </c:ser>
        <c:ser>
          <c:idx val="4"/>
          <c:order val="4"/>
          <c:tx>
            <c:v>P5040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'P585040'!$K$13</c:f>
              <c:numCache>
                <c:formatCode>0.00000</c:formatCode>
                <c:ptCount val="1"/>
                <c:pt idx="0">
                  <c:v>2.0166666666666666E-3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C3-43A1-9131-87CF7636F981}"/>
            </c:ext>
          </c:extLst>
        </c:ser>
        <c:ser>
          <c:idx val="5"/>
          <c:order val="5"/>
          <c:tx>
            <c:v>P6040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'P586040'!$K$13</c:f>
              <c:numCache>
                <c:formatCode>0\.000000</c:formatCode>
                <c:ptCount val="1"/>
                <c:pt idx="0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C3-43A1-9131-87CF7636F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8136440"/>
        <c:axId val="628136768"/>
      </c:barChart>
      <c:catAx>
        <c:axId val="62813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8136768"/>
        <c:crosses val="autoZero"/>
        <c:auto val="1"/>
        <c:lblAlgn val="ctr"/>
        <c:lblOffset val="100"/>
        <c:noMultiLvlLbl val="0"/>
      </c:catAx>
      <c:valAx>
        <c:axId val="62813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Time exec intruction (µs)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8136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BOOL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4D5-400B-BC0F-4E9110AEB633}"/>
              </c:ext>
            </c:extLst>
          </c:dPt>
          <c:cat>
            <c:strLit>
              <c:ptCount val="1"/>
              <c:pt idx="0">
                <c:v>Data Type</c:v>
              </c:pt>
            </c:strLit>
          </c:cat>
          <c:val>
            <c:numRef>
              <c:f>'P586040'!$K$13</c:f>
              <c:numCache>
                <c:formatCode>0.000000</c:formatCode>
                <c:ptCount val="1"/>
                <c:pt idx="0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D5-400B-BC0F-4E9110AEB633}"/>
            </c:ext>
          </c:extLst>
        </c:ser>
        <c:ser>
          <c:idx val="0"/>
          <c:order val="1"/>
          <c:tx>
            <c:v>INT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Data Type</c:v>
              </c:pt>
            </c:strLit>
          </c:cat>
          <c:val>
            <c:numRef>
              <c:f>'P586040'!$Q$13</c:f>
              <c:numCache>
                <c:formatCode>0.00000</c:formatCode>
                <c:ptCount val="1"/>
                <c:pt idx="0">
                  <c:v>4.0683333333333335E-2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D5-400B-BC0F-4E9110AEB633}"/>
            </c:ext>
          </c:extLst>
        </c:ser>
        <c:ser>
          <c:idx val="2"/>
          <c:order val="2"/>
          <c:tx>
            <c:v>DINT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'P586040'!$W$13</c:f>
              <c:numCache>
                <c:formatCode>0.00000</c:formatCode>
                <c:ptCount val="1"/>
                <c:pt idx="0">
                  <c:v>3.8983333333333335E-2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D5-400B-BC0F-4E9110AEB633}"/>
            </c:ext>
          </c:extLst>
        </c:ser>
        <c:ser>
          <c:idx val="3"/>
          <c:order val="3"/>
          <c:tx>
            <c:v>REAL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'P586040'!$AC$13</c:f>
              <c:numCache>
                <c:formatCode>0\.00000</c:formatCode>
                <c:ptCount val="1"/>
                <c:pt idx="0">
                  <c:v>9.003333333333334E-2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D5-400B-BC0F-4E9110AEB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4443392"/>
        <c:axId val="504445032"/>
      </c:barChart>
      <c:catAx>
        <c:axId val="50444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4445032"/>
        <c:crosses val="autoZero"/>
        <c:auto val="1"/>
        <c:lblAlgn val="ctr"/>
        <c:lblOffset val="100"/>
        <c:noMultiLvlLbl val="0"/>
      </c:catAx>
      <c:valAx>
        <c:axId val="504445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Time of instructon</a:t>
                </a:r>
                <a:r>
                  <a:rPr lang="fr-FR" baseline="0"/>
                  <a:t> (µs)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4443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P1020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INT</c:v>
              </c:pt>
            </c:strLit>
          </c:cat>
          <c:val>
            <c:numRef>
              <c:f>'P581020'!$Q$13</c:f>
              <c:numCache>
                <c:formatCode>0.0000</c:formatCode>
                <c:ptCount val="1"/>
                <c:pt idx="0">
                  <c:v>0.28771666666666668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F-4EE8-9A79-D4587FF2F4CF}"/>
            </c:ext>
          </c:extLst>
        </c:ser>
        <c:ser>
          <c:idx val="1"/>
          <c:order val="1"/>
          <c:tx>
            <c:v>P2040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INT</c:v>
              </c:pt>
            </c:strLit>
          </c:cat>
          <c:val>
            <c:numRef>
              <c:f>'P582040'!$Q$13</c:f>
              <c:numCache>
                <c:formatCode>0.0000</c:formatCode>
                <c:ptCount val="1"/>
                <c:pt idx="0">
                  <c:v>0.30840000000000001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7F-4EE8-9A79-D4587FF2F4CF}"/>
            </c:ext>
          </c:extLst>
        </c:ser>
        <c:ser>
          <c:idx val="2"/>
          <c:order val="2"/>
          <c:tx>
            <c:v>P3040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INT</c:v>
              </c:pt>
            </c:strLit>
          </c:cat>
          <c:val>
            <c:numRef>
              <c:f>'P583040'!$Q$13</c:f>
              <c:numCache>
                <c:formatCode>0.0000</c:formatCode>
                <c:ptCount val="1"/>
                <c:pt idx="0">
                  <c:v>0.11194999999999999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7F-4EE8-9A79-D4587FF2F4CF}"/>
            </c:ext>
          </c:extLst>
        </c:ser>
        <c:ser>
          <c:idx val="3"/>
          <c:order val="3"/>
          <c:tx>
            <c:v>P4040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INT</c:v>
              </c:pt>
            </c:strLit>
          </c:cat>
          <c:val>
            <c:numRef>
              <c:f>'P584040'!$Q$13</c:f>
              <c:numCache>
                <c:formatCode>0.00000</c:formatCode>
                <c:ptCount val="1"/>
                <c:pt idx="0">
                  <c:v>7.4450000000000002E-2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7F-4EE8-9A79-D4587FF2F4CF}"/>
            </c:ext>
          </c:extLst>
        </c:ser>
        <c:ser>
          <c:idx val="4"/>
          <c:order val="4"/>
          <c:tx>
            <c:v>P5040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INT</c:v>
              </c:pt>
            </c:strLit>
          </c:cat>
          <c:val>
            <c:numRef>
              <c:f>'P585040'!$Q$13</c:f>
              <c:numCache>
                <c:formatCode>0.0000</c:formatCode>
                <c:ptCount val="1"/>
                <c:pt idx="0">
                  <c:v>4.0750000000000001E-2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7F-4EE8-9A79-D4587FF2F4CF}"/>
            </c:ext>
          </c:extLst>
        </c:ser>
        <c:ser>
          <c:idx val="5"/>
          <c:order val="5"/>
          <c:tx>
            <c:v>P6040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INT</c:v>
              </c:pt>
            </c:strLit>
          </c:cat>
          <c:val>
            <c:numRef>
              <c:f>'P586040'!$Q$13</c:f>
              <c:numCache>
                <c:formatCode>0\.00000</c:formatCode>
                <c:ptCount val="1"/>
                <c:pt idx="0">
                  <c:v>4.0683333333333335E-2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7F-4EE8-9A79-D4587FF2F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8136440"/>
        <c:axId val="628136768"/>
      </c:barChart>
      <c:catAx>
        <c:axId val="62813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8136768"/>
        <c:crosses val="autoZero"/>
        <c:auto val="1"/>
        <c:lblAlgn val="ctr"/>
        <c:lblOffset val="100"/>
        <c:noMultiLvlLbl val="0"/>
      </c:catAx>
      <c:valAx>
        <c:axId val="62813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Time exec intruction (µs)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8136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P1020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DINT</c:v>
              </c:pt>
            </c:strLit>
          </c:cat>
          <c:val>
            <c:numRef>
              <c:f>'P581020'!$W$13</c:f>
              <c:numCache>
                <c:formatCode>0.0000</c:formatCode>
                <c:ptCount val="1"/>
                <c:pt idx="0">
                  <c:v>0.22705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76-4F80-9C64-E03C2DA2DC95}"/>
            </c:ext>
          </c:extLst>
        </c:ser>
        <c:ser>
          <c:idx val="1"/>
          <c:order val="1"/>
          <c:tx>
            <c:v>P2040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DINT</c:v>
              </c:pt>
            </c:strLit>
          </c:cat>
          <c:val>
            <c:numRef>
              <c:f>'P582040'!$W$13</c:f>
              <c:numCache>
                <c:formatCode>0.0000</c:formatCode>
                <c:ptCount val="1"/>
                <c:pt idx="0">
                  <c:v>0.24626666666666666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76-4F80-9C64-E03C2DA2DC95}"/>
            </c:ext>
          </c:extLst>
        </c:ser>
        <c:ser>
          <c:idx val="2"/>
          <c:order val="2"/>
          <c:tx>
            <c:v>P3040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DINT</c:v>
              </c:pt>
            </c:strLit>
          </c:cat>
          <c:val>
            <c:numRef>
              <c:f>'P583040'!$W$13</c:f>
              <c:numCache>
                <c:formatCode>0.00000</c:formatCode>
                <c:ptCount val="1"/>
                <c:pt idx="0">
                  <c:v>8.8749999999999996E-2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76-4F80-9C64-E03C2DA2DC95}"/>
            </c:ext>
          </c:extLst>
        </c:ser>
        <c:ser>
          <c:idx val="3"/>
          <c:order val="3"/>
          <c:tx>
            <c:v>P4040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DINT</c:v>
              </c:pt>
            </c:strLit>
          </c:cat>
          <c:val>
            <c:numRef>
              <c:f>'P584040'!$W$13</c:f>
              <c:numCache>
                <c:formatCode>0.0000</c:formatCode>
                <c:ptCount val="1"/>
                <c:pt idx="0">
                  <c:v>5.96E-2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76-4F80-9C64-E03C2DA2DC95}"/>
            </c:ext>
          </c:extLst>
        </c:ser>
        <c:ser>
          <c:idx val="4"/>
          <c:order val="4"/>
          <c:tx>
            <c:v>P5040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DINT</c:v>
              </c:pt>
            </c:strLit>
          </c:cat>
          <c:val>
            <c:numRef>
              <c:f>'P585040'!$W$13</c:f>
              <c:numCache>
                <c:formatCode>0.0000</c:formatCode>
                <c:ptCount val="1"/>
                <c:pt idx="0">
                  <c:v>3.8866666666666667E-2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76-4F80-9C64-E03C2DA2DC95}"/>
            </c:ext>
          </c:extLst>
        </c:ser>
        <c:ser>
          <c:idx val="5"/>
          <c:order val="5"/>
          <c:tx>
            <c:v>P6040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DINT</c:v>
              </c:pt>
            </c:strLit>
          </c:cat>
          <c:val>
            <c:numRef>
              <c:f>'P586040'!$W$13</c:f>
              <c:numCache>
                <c:formatCode>0\.00000</c:formatCode>
                <c:ptCount val="1"/>
                <c:pt idx="0">
                  <c:v>3.8983333333333335E-2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876-4F80-9C64-E03C2DA2D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8136440"/>
        <c:axId val="628136768"/>
      </c:barChart>
      <c:catAx>
        <c:axId val="62813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8136768"/>
        <c:crosses val="autoZero"/>
        <c:auto val="1"/>
        <c:lblAlgn val="ctr"/>
        <c:lblOffset val="100"/>
        <c:noMultiLvlLbl val="0"/>
      </c:catAx>
      <c:valAx>
        <c:axId val="62813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Time exec intruction (µs)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8136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P1020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REAL</c:v>
              </c:pt>
            </c:strLit>
          </c:cat>
          <c:val>
            <c:numRef>
              <c:f>'P581020'!$AC$13</c:f>
              <c:numCache>
                <c:formatCode>0.0000</c:formatCode>
                <c:ptCount val="1"/>
                <c:pt idx="0">
                  <c:v>0.31448333333333334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A2-4AD7-82DB-D6D85C0408FB}"/>
            </c:ext>
          </c:extLst>
        </c:ser>
        <c:ser>
          <c:idx val="1"/>
          <c:order val="1"/>
          <c:tx>
            <c:v>P2040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REAL</c:v>
              </c:pt>
            </c:strLit>
          </c:cat>
          <c:val>
            <c:numRef>
              <c:f>'P582040'!$AC$13</c:f>
              <c:numCache>
                <c:formatCode>0.0000</c:formatCode>
                <c:ptCount val="1"/>
                <c:pt idx="0">
                  <c:v>0.38431666666666664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A2-4AD7-82DB-D6D85C0408FB}"/>
            </c:ext>
          </c:extLst>
        </c:ser>
        <c:ser>
          <c:idx val="2"/>
          <c:order val="2"/>
          <c:tx>
            <c:v>P3040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REAL</c:v>
              </c:pt>
            </c:strLit>
          </c:cat>
          <c:val>
            <c:numRef>
              <c:f>'P583040'!$AC$13</c:f>
              <c:numCache>
                <c:formatCode>0.0000</c:formatCode>
                <c:ptCount val="1"/>
                <c:pt idx="0">
                  <c:v>0.14103333333333334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A2-4AD7-82DB-D6D85C0408FB}"/>
            </c:ext>
          </c:extLst>
        </c:ser>
        <c:ser>
          <c:idx val="3"/>
          <c:order val="3"/>
          <c:tx>
            <c:v>P4040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REAL</c:v>
              </c:pt>
            </c:strLit>
          </c:cat>
          <c:val>
            <c:numRef>
              <c:f>'P584040'!$AC$13</c:f>
              <c:numCache>
                <c:formatCode>0.0000</c:formatCode>
                <c:ptCount val="1"/>
                <c:pt idx="0">
                  <c:v>9.4266666666666665E-2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A2-4AD7-82DB-D6D85C0408FB}"/>
            </c:ext>
          </c:extLst>
        </c:ser>
        <c:ser>
          <c:idx val="4"/>
          <c:order val="4"/>
          <c:tx>
            <c:v>P5040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REAL</c:v>
              </c:pt>
            </c:strLit>
          </c:cat>
          <c:val>
            <c:numRef>
              <c:f>'P585040'!$AC$13</c:f>
              <c:numCache>
                <c:formatCode>0.0000</c:formatCode>
                <c:ptCount val="1"/>
                <c:pt idx="0">
                  <c:v>9.01E-2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A2-4AD7-82DB-D6D85C0408FB}"/>
            </c:ext>
          </c:extLst>
        </c:ser>
        <c:ser>
          <c:idx val="5"/>
          <c:order val="5"/>
          <c:tx>
            <c:v>P6040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REAL</c:v>
              </c:pt>
            </c:strLit>
          </c:cat>
          <c:val>
            <c:numRef>
              <c:f>'P586040'!$AC$13</c:f>
              <c:numCache>
                <c:formatCode>0\.00000</c:formatCode>
                <c:ptCount val="1"/>
                <c:pt idx="0">
                  <c:v>9.003333333333334E-2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A2-4AD7-82DB-D6D85C040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8136440"/>
        <c:axId val="628136768"/>
      </c:barChart>
      <c:catAx>
        <c:axId val="62813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8136768"/>
        <c:crosses val="autoZero"/>
        <c:auto val="1"/>
        <c:lblAlgn val="ctr"/>
        <c:lblOffset val="100"/>
        <c:noMultiLvlLbl val="0"/>
      </c:catAx>
      <c:valAx>
        <c:axId val="62813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Time exec intruction (µs)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8136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BOOL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C9D-4323-828D-A62C6F5E2F93}"/>
              </c:ext>
            </c:extLst>
          </c:dPt>
          <c:cat>
            <c:strLit>
              <c:ptCount val="1"/>
              <c:pt idx="0">
                <c:v>Data Type</c:v>
              </c:pt>
            </c:strLit>
          </c:cat>
          <c:val>
            <c:numRef>
              <c:f>'P581020'!$K$13</c:f>
              <c:numCache>
                <c:formatCode>0.00000</c:formatCode>
                <c:ptCount val="1"/>
                <c:pt idx="0">
                  <c:v>4.3083333333333335E-2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9D-4323-828D-A62C6F5E2F93}"/>
            </c:ext>
          </c:extLst>
        </c:ser>
        <c:ser>
          <c:idx val="0"/>
          <c:order val="1"/>
          <c:tx>
            <c:v>INT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Data Type</c:v>
              </c:pt>
            </c:strLit>
          </c:cat>
          <c:val>
            <c:numRef>
              <c:f>'P581020'!$Q$13</c:f>
              <c:numCache>
                <c:formatCode>0.0000</c:formatCode>
                <c:ptCount val="1"/>
                <c:pt idx="0">
                  <c:v>0.28771666666666668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9D-4323-828D-A62C6F5E2F93}"/>
            </c:ext>
          </c:extLst>
        </c:ser>
        <c:ser>
          <c:idx val="2"/>
          <c:order val="2"/>
          <c:tx>
            <c:v>DINT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'P581020'!$W$13</c:f>
              <c:numCache>
                <c:formatCode>0.0000</c:formatCode>
                <c:ptCount val="1"/>
                <c:pt idx="0">
                  <c:v>0.22705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9D-4323-828D-A62C6F5E2F93}"/>
            </c:ext>
          </c:extLst>
        </c:ser>
        <c:ser>
          <c:idx val="3"/>
          <c:order val="3"/>
          <c:tx>
            <c:v>REAL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'P581020'!$AC$13</c:f>
              <c:numCache>
                <c:formatCode>0\.0000</c:formatCode>
                <c:ptCount val="1"/>
                <c:pt idx="0">
                  <c:v>0.31448333333333334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9D-4323-828D-A62C6F5E2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4443392"/>
        <c:axId val="504445032"/>
      </c:barChart>
      <c:catAx>
        <c:axId val="50444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4445032"/>
        <c:crosses val="autoZero"/>
        <c:auto val="1"/>
        <c:lblAlgn val="ctr"/>
        <c:lblOffset val="100"/>
        <c:noMultiLvlLbl val="0"/>
      </c:catAx>
      <c:valAx>
        <c:axId val="504445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Time of instructon</a:t>
                </a:r>
                <a:r>
                  <a:rPr lang="fr-FR" baseline="0"/>
                  <a:t> (µs)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4443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BOOL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cat>
            <c:strLit>
              <c:ptCount val="1"/>
              <c:pt idx="0">
                <c:v>Data Type</c:v>
              </c:pt>
            </c:strLit>
          </c:cat>
          <c:val>
            <c:numRef>
              <c:f>'P582040'!$K$13</c:f>
              <c:numCache>
                <c:formatCode>0.00000</c:formatCode>
                <c:ptCount val="1"/>
                <c:pt idx="0">
                  <c:v>4.3683333333333331E-2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9A-412C-98E2-F1B206D9FE47}"/>
            </c:ext>
          </c:extLst>
        </c:ser>
        <c:ser>
          <c:idx val="0"/>
          <c:order val="1"/>
          <c:tx>
            <c:v>INT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Data Type</c:v>
              </c:pt>
            </c:strLit>
          </c:cat>
          <c:val>
            <c:numRef>
              <c:f>'P582040'!$Q$13</c:f>
              <c:numCache>
                <c:formatCode>0.0000</c:formatCode>
                <c:ptCount val="1"/>
                <c:pt idx="0">
                  <c:v>0.30840000000000001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9A-412C-98E2-F1B206D9FE47}"/>
            </c:ext>
          </c:extLst>
        </c:ser>
        <c:ser>
          <c:idx val="2"/>
          <c:order val="2"/>
          <c:tx>
            <c:v>DINT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'P582040'!$W$13</c:f>
              <c:numCache>
                <c:formatCode>0.0000</c:formatCode>
                <c:ptCount val="1"/>
                <c:pt idx="0">
                  <c:v>0.24626666666666666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9A-412C-98E2-F1B206D9FE47}"/>
            </c:ext>
          </c:extLst>
        </c:ser>
        <c:ser>
          <c:idx val="3"/>
          <c:order val="3"/>
          <c:tx>
            <c:v>REAL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'P582040'!$AC$13</c:f>
              <c:numCache>
                <c:formatCode>0\.0000</c:formatCode>
                <c:ptCount val="1"/>
                <c:pt idx="0">
                  <c:v>0.38431666666666664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9A-412C-98E2-F1B206D9F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4443392"/>
        <c:axId val="504445032"/>
      </c:barChart>
      <c:catAx>
        <c:axId val="50444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4445032"/>
        <c:crosses val="autoZero"/>
        <c:auto val="1"/>
        <c:lblAlgn val="ctr"/>
        <c:lblOffset val="100"/>
        <c:noMultiLvlLbl val="0"/>
      </c:catAx>
      <c:valAx>
        <c:axId val="504445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Time of instructon</a:t>
                </a:r>
                <a:r>
                  <a:rPr lang="fr-FR" baseline="0"/>
                  <a:t> (µs)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4443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BOOL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95B-455F-98A3-58F91B071AB2}"/>
              </c:ext>
            </c:extLst>
          </c:dPt>
          <c:cat>
            <c:strLit>
              <c:ptCount val="1"/>
              <c:pt idx="0">
                <c:v>Data Type</c:v>
              </c:pt>
            </c:strLit>
          </c:cat>
          <c:val>
            <c:numRef>
              <c:f>'P583040'!$K$13</c:f>
              <c:numCache>
                <c:formatCode>0.00000</c:formatCode>
                <c:ptCount val="1"/>
                <c:pt idx="0">
                  <c:v>1.5483333333333333E-2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5B-455F-98A3-58F91B071AB2}"/>
            </c:ext>
          </c:extLst>
        </c:ser>
        <c:ser>
          <c:idx val="0"/>
          <c:order val="1"/>
          <c:tx>
            <c:v>INT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Data Type</c:v>
              </c:pt>
            </c:strLit>
          </c:cat>
          <c:val>
            <c:numRef>
              <c:f>'P583040'!$Q$13</c:f>
              <c:numCache>
                <c:formatCode>0.0000</c:formatCode>
                <c:ptCount val="1"/>
                <c:pt idx="0">
                  <c:v>0.11194999999999999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5B-455F-98A3-58F91B071AB2}"/>
            </c:ext>
          </c:extLst>
        </c:ser>
        <c:ser>
          <c:idx val="2"/>
          <c:order val="2"/>
          <c:tx>
            <c:v>DINT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'P583040'!$W$13</c:f>
              <c:numCache>
                <c:formatCode>0.00000</c:formatCode>
                <c:ptCount val="1"/>
                <c:pt idx="0">
                  <c:v>8.8749999999999996E-2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5B-455F-98A3-58F91B071AB2}"/>
            </c:ext>
          </c:extLst>
        </c:ser>
        <c:ser>
          <c:idx val="3"/>
          <c:order val="3"/>
          <c:tx>
            <c:v>REAL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'P583040'!$AC$13</c:f>
              <c:numCache>
                <c:formatCode>0\.0000</c:formatCode>
                <c:ptCount val="1"/>
                <c:pt idx="0">
                  <c:v>0.14103333333333334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5B-455F-98A3-58F91B071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4443392"/>
        <c:axId val="504445032"/>
      </c:barChart>
      <c:catAx>
        <c:axId val="50444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4445032"/>
        <c:crosses val="autoZero"/>
        <c:auto val="1"/>
        <c:lblAlgn val="ctr"/>
        <c:lblOffset val="100"/>
        <c:noMultiLvlLbl val="0"/>
      </c:catAx>
      <c:valAx>
        <c:axId val="504445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Time of instructon</a:t>
                </a:r>
                <a:r>
                  <a:rPr lang="fr-FR" baseline="0"/>
                  <a:t> (µs)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4443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BOOL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863-4E39-A50A-D5FC7992FBBF}"/>
              </c:ext>
            </c:extLst>
          </c:dPt>
          <c:cat>
            <c:strLit>
              <c:ptCount val="1"/>
              <c:pt idx="0">
                <c:v>Data Type</c:v>
              </c:pt>
            </c:strLit>
          </c:cat>
          <c:val>
            <c:numRef>
              <c:f>'P584040'!$K$13</c:f>
              <c:numCache>
                <c:formatCode>0.00000</c:formatCode>
                <c:ptCount val="1"/>
                <c:pt idx="0">
                  <c:v>9.6500000000000006E-3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3-4E39-A50A-D5FC7992FBBF}"/>
            </c:ext>
          </c:extLst>
        </c:ser>
        <c:ser>
          <c:idx val="0"/>
          <c:order val="1"/>
          <c:tx>
            <c:v>INT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Data Type</c:v>
              </c:pt>
            </c:strLit>
          </c:cat>
          <c:val>
            <c:numRef>
              <c:f>'P584040'!$Q$13</c:f>
              <c:numCache>
                <c:formatCode>0.00000</c:formatCode>
                <c:ptCount val="1"/>
                <c:pt idx="0">
                  <c:v>7.4450000000000002E-2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63-4E39-A50A-D5FC7992FBBF}"/>
            </c:ext>
          </c:extLst>
        </c:ser>
        <c:ser>
          <c:idx val="2"/>
          <c:order val="2"/>
          <c:tx>
            <c:v>DINT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'P584040'!$W$13</c:f>
              <c:numCache>
                <c:formatCode>0.0000</c:formatCode>
                <c:ptCount val="1"/>
                <c:pt idx="0">
                  <c:v>5.96E-2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63-4E39-A50A-D5FC7992FBBF}"/>
            </c:ext>
          </c:extLst>
        </c:ser>
        <c:ser>
          <c:idx val="3"/>
          <c:order val="3"/>
          <c:tx>
            <c:v>REAL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'P584040'!$AC$13</c:f>
              <c:numCache>
                <c:formatCode>0\.0000</c:formatCode>
                <c:ptCount val="1"/>
                <c:pt idx="0">
                  <c:v>9.4266666666666665E-2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63-4E39-A50A-D5FC7992F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4443392"/>
        <c:axId val="504445032"/>
      </c:barChart>
      <c:catAx>
        <c:axId val="50444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4445032"/>
        <c:crosses val="autoZero"/>
        <c:auto val="1"/>
        <c:lblAlgn val="ctr"/>
        <c:lblOffset val="100"/>
        <c:noMultiLvlLbl val="0"/>
      </c:catAx>
      <c:valAx>
        <c:axId val="504445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Time of instructon</a:t>
                </a:r>
                <a:r>
                  <a:rPr lang="fr-FR" baseline="0"/>
                  <a:t> (µs)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4443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BOOL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AAB-435A-BCDB-77C770722B94}"/>
              </c:ext>
            </c:extLst>
          </c:dPt>
          <c:cat>
            <c:strLit>
              <c:ptCount val="1"/>
              <c:pt idx="0">
                <c:v>Data Type</c:v>
              </c:pt>
            </c:strLit>
          </c:cat>
          <c:val>
            <c:numRef>
              <c:f>'P585040'!$K$13</c:f>
              <c:numCache>
                <c:formatCode>0.00000</c:formatCode>
                <c:ptCount val="1"/>
                <c:pt idx="0">
                  <c:v>2.0166666666666666E-3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AB-435A-BCDB-77C770722B94}"/>
            </c:ext>
          </c:extLst>
        </c:ser>
        <c:ser>
          <c:idx val="0"/>
          <c:order val="1"/>
          <c:tx>
            <c:v>INT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Data Type</c:v>
              </c:pt>
            </c:strLit>
          </c:cat>
          <c:val>
            <c:numRef>
              <c:f>'P585040'!$Q$13</c:f>
              <c:numCache>
                <c:formatCode>0.0000</c:formatCode>
                <c:ptCount val="1"/>
                <c:pt idx="0">
                  <c:v>4.0750000000000001E-2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AB-435A-BCDB-77C770722B94}"/>
            </c:ext>
          </c:extLst>
        </c:ser>
        <c:ser>
          <c:idx val="2"/>
          <c:order val="2"/>
          <c:tx>
            <c:v>DINT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'P585040'!$W$13</c:f>
              <c:numCache>
                <c:formatCode>0.0000</c:formatCode>
                <c:ptCount val="1"/>
                <c:pt idx="0">
                  <c:v>3.8866666666666667E-2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AB-435A-BCDB-77C770722B94}"/>
            </c:ext>
          </c:extLst>
        </c:ser>
        <c:ser>
          <c:idx val="3"/>
          <c:order val="3"/>
          <c:tx>
            <c:v>REAL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'P585040'!$AC$13</c:f>
              <c:numCache>
                <c:formatCode>0\.0000</c:formatCode>
                <c:ptCount val="1"/>
                <c:pt idx="0">
                  <c:v>9.01E-2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AB-435A-BCDB-77C770722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4443392"/>
        <c:axId val="504445032"/>
      </c:barChart>
      <c:catAx>
        <c:axId val="50444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4445032"/>
        <c:crosses val="autoZero"/>
        <c:auto val="1"/>
        <c:lblAlgn val="ctr"/>
        <c:lblOffset val="100"/>
        <c:noMultiLvlLbl val="0"/>
      </c:catAx>
      <c:valAx>
        <c:axId val="504445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Time of instructon</a:t>
                </a:r>
                <a:r>
                  <a:rPr lang="fr-FR" baseline="0"/>
                  <a:t> (µs)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4443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1</xdr:row>
      <xdr:rowOff>53340</xdr:rowOff>
    </xdr:from>
    <xdr:to>
      <xdr:col>4</xdr:col>
      <xdr:colOff>381000</xdr:colOff>
      <xdr:row>16</xdr:row>
      <xdr:rowOff>53340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5501F26-C68B-4E19-BC32-72362537E3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</xdr:row>
      <xdr:rowOff>0</xdr:rowOff>
    </xdr:from>
    <xdr:to>
      <xdr:col>9</xdr:col>
      <xdr:colOff>182880</xdr:colOff>
      <xdr:row>16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8E16342-89D7-4977-8AE5-32066E252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205740</xdr:colOff>
      <xdr:row>16</xdr:row>
      <xdr:rowOff>160020</xdr:rowOff>
    </xdr:from>
    <xdr:to>
      <xdr:col>4</xdr:col>
      <xdr:colOff>388620</xdr:colOff>
      <xdr:row>31</xdr:row>
      <xdr:rowOff>160020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FB9AC9C3-D314-46DA-8008-168B1F939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16</xdr:row>
      <xdr:rowOff>175260</xdr:rowOff>
    </xdr:from>
    <xdr:to>
      <xdr:col>9</xdr:col>
      <xdr:colOff>182880</xdr:colOff>
      <xdr:row>31</xdr:row>
      <xdr:rowOff>175260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3E9061DF-7F29-4497-A914-D594F74E2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17928</xdr:colOff>
      <xdr:row>14</xdr:row>
      <xdr:rowOff>35859</xdr:rowOff>
    </xdr:from>
    <xdr:to>
      <xdr:col>5</xdr:col>
      <xdr:colOff>678179</xdr:colOff>
      <xdr:row>29</xdr:row>
      <xdr:rowOff>89647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5E141B7-40B7-416D-A977-2435FCCE9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13</xdr:row>
      <xdr:rowOff>129540</xdr:rowOff>
    </xdr:from>
    <xdr:to>
      <xdr:col>5</xdr:col>
      <xdr:colOff>701040</xdr:colOff>
      <xdr:row>28</xdr:row>
      <xdr:rowOff>129540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77AAE1A-C7E0-426E-A500-8ECB394592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13</xdr:row>
      <xdr:rowOff>53340</xdr:rowOff>
    </xdr:from>
    <xdr:to>
      <xdr:col>5</xdr:col>
      <xdr:colOff>701040</xdr:colOff>
      <xdr:row>28</xdr:row>
      <xdr:rowOff>53340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0CDD509-246C-43BE-836B-8ED771455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13</xdr:row>
      <xdr:rowOff>167640</xdr:rowOff>
    </xdr:from>
    <xdr:to>
      <xdr:col>5</xdr:col>
      <xdr:colOff>708660</xdr:colOff>
      <xdr:row>28</xdr:row>
      <xdr:rowOff>167640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3E7ED0F-6B3A-47F9-97D9-7F7A4DA3F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13</xdr:row>
      <xdr:rowOff>114300</xdr:rowOff>
    </xdr:from>
    <xdr:to>
      <xdr:col>5</xdr:col>
      <xdr:colOff>693420</xdr:colOff>
      <xdr:row>28</xdr:row>
      <xdr:rowOff>114300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A89B88E-CFD3-45A7-AAF0-94C60D6E7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13</xdr:row>
      <xdr:rowOff>144780</xdr:rowOff>
    </xdr:from>
    <xdr:to>
      <xdr:col>5</xdr:col>
      <xdr:colOff>693420</xdr:colOff>
      <xdr:row>28</xdr:row>
      <xdr:rowOff>144780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B67A637-E1A4-47B4-97B0-C5F8D5554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C13"/>
  <sheetViews>
    <sheetView topLeftCell="A4" zoomScale="85" zoomScaleNormal="85" workbookViewId="0">
      <selection activeCell="Q21" sqref="Q21"/>
    </sheetView>
  </sheetViews>
  <sheetFormatPr baseColWidth="10" defaultRowHeight="14.4" x14ac:dyDescent="0.3"/>
  <cols>
    <col min="1" max="1" width="18.44140625" style="1" customWidth="1"/>
    <col min="2" max="5" width="12.21875" style="1" customWidth="1"/>
    <col min="6" max="16384" width="11.5546875" style="1"/>
  </cols>
  <sheetData>
    <row r="9" spans="1:29" x14ac:dyDescent="0.3">
      <c r="A9" s="1" t="s">
        <v>9</v>
      </c>
      <c r="B9" s="1">
        <v>60000</v>
      </c>
    </row>
    <row r="11" spans="1:29" x14ac:dyDescent="0.3">
      <c r="B11" s="6" t="s">
        <v>0</v>
      </c>
      <c r="C11" s="6"/>
      <c r="D11" s="6"/>
      <c r="E11" s="6"/>
      <c r="F11" s="6" t="s">
        <v>6</v>
      </c>
      <c r="G11" s="6"/>
      <c r="H11" s="6"/>
      <c r="I11" s="6"/>
      <c r="J11" s="6"/>
      <c r="K11" s="6"/>
      <c r="L11" s="6" t="s">
        <v>10</v>
      </c>
      <c r="M11" s="6"/>
      <c r="N11" s="6"/>
      <c r="O11" s="6"/>
      <c r="P11" s="6"/>
      <c r="Q11" s="6"/>
      <c r="R11" s="6" t="s">
        <v>11</v>
      </c>
      <c r="S11" s="6"/>
      <c r="T11" s="6"/>
      <c r="U11" s="6"/>
      <c r="V11" s="6"/>
      <c r="W11" s="6"/>
      <c r="X11" s="6" t="s">
        <v>12</v>
      </c>
      <c r="Y11" s="6"/>
      <c r="Z11" s="6"/>
      <c r="AA11" s="6"/>
      <c r="AB11" s="6"/>
      <c r="AC11" s="6"/>
    </row>
    <row r="12" spans="1:29" ht="57.6" x14ac:dyDescent="0.3">
      <c r="B12" s="2" t="s">
        <v>1</v>
      </c>
      <c r="C12" s="2" t="s">
        <v>2</v>
      </c>
      <c r="D12" s="2" t="s">
        <v>3</v>
      </c>
      <c r="E12" s="2" t="s">
        <v>4</v>
      </c>
      <c r="F12" s="2" t="s">
        <v>7</v>
      </c>
      <c r="G12" s="2" t="s">
        <v>2</v>
      </c>
      <c r="H12" s="2" t="s">
        <v>3</v>
      </c>
      <c r="I12" s="2" t="s">
        <v>4</v>
      </c>
      <c r="J12" s="2" t="s">
        <v>1</v>
      </c>
      <c r="K12" s="2" t="s">
        <v>8</v>
      </c>
      <c r="L12" s="2" t="s">
        <v>7</v>
      </c>
      <c r="M12" s="2" t="s">
        <v>2</v>
      </c>
      <c r="N12" s="2" t="s">
        <v>3</v>
      </c>
      <c r="O12" s="2" t="s">
        <v>4</v>
      </c>
      <c r="P12" s="2" t="s">
        <v>1</v>
      </c>
      <c r="Q12" s="2" t="s">
        <v>8</v>
      </c>
      <c r="R12" s="2" t="s">
        <v>7</v>
      </c>
      <c r="S12" s="2" t="s">
        <v>2</v>
      </c>
      <c r="T12" s="2" t="s">
        <v>3</v>
      </c>
      <c r="U12" s="2" t="s">
        <v>4</v>
      </c>
      <c r="V12" s="2" t="s">
        <v>1</v>
      </c>
      <c r="W12" s="2" t="s">
        <v>8</v>
      </c>
      <c r="X12" s="2" t="s">
        <v>7</v>
      </c>
      <c r="Y12" s="2" t="s">
        <v>2</v>
      </c>
      <c r="Z12" s="2" t="s">
        <v>3</v>
      </c>
      <c r="AA12" s="2" t="s">
        <v>4</v>
      </c>
      <c r="AB12" s="2" t="s">
        <v>1</v>
      </c>
      <c r="AC12" s="2" t="s">
        <v>8</v>
      </c>
    </row>
    <row r="13" spans="1:29" x14ac:dyDescent="0.3">
      <c r="A13" s="2" t="s">
        <v>5</v>
      </c>
      <c r="B13" s="2">
        <v>9</v>
      </c>
      <c r="C13" s="2">
        <v>24</v>
      </c>
      <c r="D13" s="2">
        <v>1</v>
      </c>
      <c r="E13" s="2">
        <v>92</v>
      </c>
      <c r="F13" s="2">
        <v>2594</v>
      </c>
      <c r="G13" s="2">
        <v>62</v>
      </c>
      <c r="H13" s="2">
        <v>2335</v>
      </c>
      <c r="I13" s="2">
        <v>2915</v>
      </c>
      <c r="J13" s="2">
        <f>F13-B13</f>
        <v>2585</v>
      </c>
      <c r="K13" s="4">
        <f>J13/$B$9</f>
        <v>4.3083333333333335E-2</v>
      </c>
      <c r="L13" s="2">
        <v>17272</v>
      </c>
      <c r="M13" s="2">
        <v>95</v>
      </c>
      <c r="N13" s="2">
        <v>17073</v>
      </c>
      <c r="O13" s="2">
        <v>17681</v>
      </c>
      <c r="P13" s="2">
        <f>L13-B13</f>
        <v>17263</v>
      </c>
      <c r="Q13" s="5">
        <f>P13/$B$9</f>
        <v>0.28771666666666668</v>
      </c>
      <c r="R13" s="2">
        <v>13623</v>
      </c>
      <c r="S13" s="2">
        <v>100</v>
      </c>
      <c r="T13" s="2">
        <v>13426</v>
      </c>
      <c r="U13" s="2">
        <v>14043</v>
      </c>
      <c r="V13" s="2">
        <f>R13-B13</f>
        <v>13614</v>
      </c>
      <c r="W13" s="5">
        <f>R13/$B$9</f>
        <v>0.22705</v>
      </c>
      <c r="X13" s="2">
        <v>18869</v>
      </c>
      <c r="Y13" s="2">
        <v>88</v>
      </c>
      <c r="Z13" s="2">
        <v>18557</v>
      </c>
      <c r="AA13" s="2">
        <v>19160</v>
      </c>
      <c r="AB13" s="2">
        <f>X13-B13</f>
        <v>18860</v>
      </c>
      <c r="AC13" s="5">
        <f>X13/$B$9</f>
        <v>0.31448333333333334</v>
      </c>
    </row>
  </sheetData>
  <mergeCells count="5">
    <mergeCell ref="B11:E11"/>
    <mergeCell ref="F11:K11"/>
    <mergeCell ref="L11:Q11"/>
    <mergeCell ref="R11:W11"/>
    <mergeCell ref="X11:AC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C13"/>
  <sheetViews>
    <sheetView topLeftCell="A10" workbookViewId="0">
      <selection activeCell="K21" sqref="K21"/>
    </sheetView>
  </sheetViews>
  <sheetFormatPr baseColWidth="10" defaultRowHeight="14.4" x14ac:dyDescent="0.3"/>
  <cols>
    <col min="1" max="1" width="18.44140625" style="1" customWidth="1"/>
    <col min="2" max="5" width="12.21875" style="1" customWidth="1"/>
    <col min="6" max="16384" width="11.5546875" style="1"/>
  </cols>
  <sheetData>
    <row r="9" spans="1:29" x14ac:dyDescent="0.3">
      <c r="A9" s="1" t="s">
        <v>9</v>
      </c>
      <c r="B9" s="1">
        <v>60000</v>
      </c>
    </row>
    <row r="11" spans="1:29" x14ac:dyDescent="0.3">
      <c r="B11" s="6" t="s">
        <v>0</v>
      </c>
      <c r="C11" s="6"/>
      <c r="D11" s="6"/>
      <c r="E11" s="6"/>
      <c r="F11" s="6" t="s">
        <v>6</v>
      </c>
      <c r="G11" s="6"/>
      <c r="H11" s="6"/>
      <c r="I11" s="6"/>
      <c r="J11" s="6"/>
      <c r="K11" s="6"/>
      <c r="L11" s="6" t="s">
        <v>10</v>
      </c>
      <c r="M11" s="6"/>
      <c r="N11" s="6"/>
      <c r="O11" s="6"/>
      <c r="P11" s="6"/>
      <c r="Q11" s="6"/>
      <c r="R11" s="6" t="s">
        <v>11</v>
      </c>
      <c r="S11" s="6"/>
      <c r="T11" s="6"/>
      <c r="U11" s="6"/>
      <c r="V11" s="6"/>
      <c r="W11" s="6"/>
      <c r="X11" s="6" t="s">
        <v>12</v>
      </c>
      <c r="Y11" s="6"/>
      <c r="Z11" s="6"/>
      <c r="AA11" s="6"/>
      <c r="AB11" s="6"/>
      <c r="AC11" s="6"/>
    </row>
    <row r="12" spans="1:29" ht="57.6" x14ac:dyDescent="0.3">
      <c r="B12" s="2" t="s">
        <v>7</v>
      </c>
      <c r="C12" s="2" t="s">
        <v>2</v>
      </c>
      <c r="D12" s="2" t="s">
        <v>3</v>
      </c>
      <c r="E12" s="2" t="s">
        <v>4</v>
      </c>
      <c r="F12" s="2" t="s">
        <v>7</v>
      </c>
      <c r="G12" s="2" t="s">
        <v>2</v>
      </c>
      <c r="H12" s="2" t="s">
        <v>3</v>
      </c>
      <c r="I12" s="2" t="s">
        <v>4</v>
      </c>
      <c r="J12" s="2" t="s">
        <v>1</v>
      </c>
      <c r="K12" s="2" t="s">
        <v>8</v>
      </c>
      <c r="L12" s="2" t="s">
        <v>7</v>
      </c>
      <c r="M12" s="2" t="s">
        <v>2</v>
      </c>
      <c r="N12" s="2" t="s">
        <v>3</v>
      </c>
      <c r="O12" s="2" t="s">
        <v>4</v>
      </c>
      <c r="P12" s="2" t="s">
        <v>1</v>
      </c>
      <c r="Q12" s="2" t="s">
        <v>8</v>
      </c>
      <c r="R12" s="2" t="s">
        <v>7</v>
      </c>
      <c r="S12" s="2" t="s">
        <v>2</v>
      </c>
      <c r="T12" s="2" t="s">
        <v>3</v>
      </c>
      <c r="U12" s="2" t="s">
        <v>4</v>
      </c>
      <c r="V12" s="2" t="s">
        <v>1</v>
      </c>
      <c r="W12" s="2" t="s">
        <v>8</v>
      </c>
      <c r="X12" s="2" t="s">
        <v>7</v>
      </c>
      <c r="Y12" s="2" t="s">
        <v>2</v>
      </c>
      <c r="Z12" s="2" t="s">
        <v>3</v>
      </c>
      <c r="AA12" s="2" t="s">
        <v>4</v>
      </c>
      <c r="AB12" s="2" t="s">
        <v>1</v>
      </c>
      <c r="AC12" s="2" t="s">
        <v>8</v>
      </c>
    </row>
    <row r="13" spans="1:29" x14ac:dyDescent="0.3">
      <c r="A13" s="2" t="s">
        <v>5</v>
      </c>
      <c r="B13" s="2">
        <v>18</v>
      </c>
      <c r="C13" s="2">
        <v>33</v>
      </c>
      <c r="D13" s="2">
        <v>3</v>
      </c>
      <c r="E13" s="2">
        <v>93</v>
      </c>
      <c r="F13" s="2">
        <v>2639</v>
      </c>
      <c r="G13" s="2">
        <v>80</v>
      </c>
      <c r="H13" s="2">
        <v>2441</v>
      </c>
      <c r="I13" s="2">
        <v>2923</v>
      </c>
      <c r="J13" s="2">
        <f>F13-B13</f>
        <v>2621</v>
      </c>
      <c r="K13" s="4">
        <f>J13/$B$9</f>
        <v>4.3683333333333331E-2</v>
      </c>
      <c r="L13" s="2">
        <v>18522</v>
      </c>
      <c r="M13" s="2">
        <v>102</v>
      </c>
      <c r="N13" s="2">
        <v>18295</v>
      </c>
      <c r="O13" s="2">
        <v>18798</v>
      </c>
      <c r="P13" s="2">
        <f>L13-B13</f>
        <v>18504</v>
      </c>
      <c r="Q13" s="5">
        <f>P13/$B$9</f>
        <v>0.30840000000000001</v>
      </c>
      <c r="R13" s="2">
        <v>14776</v>
      </c>
      <c r="S13" s="2">
        <v>124</v>
      </c>
      <c r="T13" s="2">
        <v>14532</v>
      </c>
      <c r="U13" s="2">
        <v>15358</v>
      </c>
      <c r="V13" s="2">
        <f>R13-B13</f>
        <v>14758</v>
      </c>
      <c r="W13" s="5">
        <f>R13/$B$9</f>
        <v>0.24626666666666666</v>
      </c>
      <c r="X13" s="2">
        <v>23059</v>
      </c>
      <c r="Y13" s="2">
        <v>137</v>
      </c>
      <c r="Z13" s="2">
        <v>22714</v>
      </c>
      <c r="AA13" s="2">
        <v>23530</v>
      </c>
      <c r="AB13" s="2">
        <f>X13-B13</f>
        <v>23041</v>
      </c>
      <c r="AC13" s="5">
        <f>X13/$B$9</f>
        <v>0.38431666666666664</v>
      </c>
    </row>
  </sheetData>
  <mergeCells count="5">
    <mergeCell ref="B11:E11"/>
    <mergeCell ref="F11:K11"/>
    <mergeCell ref="L11:Q11"/>
    <mergeCell ref="R11:W11"/>
    <mergeCell ref="X11:AC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C13"/>
  <sheetViews>
    <sheetView topLeftCell="A7" workbookViewId="0">
      <selection activeCell="D21" sqref="D21"/>
    </sheetView>
  </sheetViews>
  <sheetFormatPr baseColWidth="10" defaultRowHeight="14.4" x14ac:dyDescent="0.3"/>
  <cols>
    <col min="1" max="1" width="18.44140625" style="1" customWidth="1"/>
    <col min="2" max="5" width="12.21875" style="1" customWidth="1"/>
    <col min="6" max="16384" width="11.5546875" style="1"/>
  </cols>
  <sheetData>
    <row r="9" spans="1:29" x14ac:dyDescent="0.3">
      <c r="A9" s="1" t="s">
        <v>9</v>
      </c>
      <c r="B9" s="1">
        <v>60000</v>
      </c>
    </row>
    <row r="11" spans="1:29" x14ac:dyDescent="0.3">
      <c r="B11" s="6" t="s">
        <v>0</v>
      </c>
      <c r="C11" s="6"/>
      <c r="D11" s="6"/>
      <c r="E11" s="6"/>
      <c r="F11" s="6" t="s">
        <v>6</v>
      </c>
      <c r="G11" s="6"/>
      <c r="H11" s="6"/>
      <c r="I11" s="6"/>
      <c r="J11" s="6"/>
      <c r="K11" s="6"/>
      <c r="L11" s="6" t="s">
        <v>10</v>
      </c>
      <c r="M11" s="6"/>
      <c r="N11" s="6"/>
      <c r="O11" s="6"/>
      <c r="P11" s="6"/>
      <c r="Q11" s="6"/>
      <c r="R11" s="6" t="s">
        <v>11</v>
      </c>
      <c r="S11" s="6"/>
      <c r="T11" s="6"/>
      <c r="U11" s="6"/>
      <c r="V11" s="6"/>
      <c r="W11" s="6"/>
      <c r="X11" s="6" t="s">
        <v>12</v>
      </c>
      <c r="Y11" s="6"/>
      <c r="Z11" s="6"/>
      <c r="AA11" s="6"/>
      <c r="AB11" s="6"/>
      <c r="AC11" s="6"/>
    </row>
    <row r="12" spans="1:29" ht="57.6" x14ac:dyDescent="0.3">
      <c r="B12" s="2" t="s">
        <v>1</v>
      </c>
      <c r="C12" s="2" t="s">
        <v>2</v>
      </c>
      <c r="D12" s="2" t="s">
        <v>3</v>
      </c>
      <c r="E12" s="2" t="s">
        <v>4</v>
      </c>
      <c r="F12" s="2" t="s">
        <v>7</v>
      </c>
      <c r="G12" s="2" t="s">
        <v>2</v>
      </c>
      <c r="H12" s="2" t="s">
        <v>3</v>
      </c>
      <c r="I12" s="2" t="s">
        <v>4</v>
      </c>
      <c r="J12" s="2" t="s">
        <v>1</v>
      </c>
      <c r="K12" s="2" t="s">
        <v>8</v>
      </c>
      <c r="L12" s="2" t="s">
        <v>7</v>
      </c>
      <c r="M12" s="2" t="s">
        <v>2</v>
      </c>
      <c r="N12" s="2" t="s">
        <v>3</v>
      </c>
      <c r="O12" s="2" t="s">
        <v>4</v>
      </c>
      <c r="P12" s="2" t="s">
        <v>1</v>
      </c>
      <c r="Q12" s="2" t="s">
        <v>8</v>
      </c>
      <c r="R12" s="2" t="s">
        <v>7</v>
      </c>
      <c r="S12" s="2" t="s">
        <v>2</v>
      </c>
      <c r="T12" s="2" t="s">
        <v>3</v>
      </c>
      <c r="U12" s="2" t="s">
        <v>4</v>
      </c>
      <c r="V12" s="2" t="s">
        <v>1</v>
      </c>
      <c r="W12" s="2" t="s">
        <v>8</v>
      </c>
      <c r="X12" s="2" t="s">
        <v>7</v>
      </c>
      <c r="Y12" s="2" t="s">
        <v>2</v>
      </c>
      <c r="Z12" s="2" t="s">
        <v>3</v>
      </c>
      <c r="AA12" s="2" t="s">
        <v>4</v>
      </c>
      <c r="AB12" s="2" t="s">
        <v>1</v>
      </c>
      <c r="AC12" s="2" t="s">
        <v>8</v>
      </c>
    </row>
    <row r="13" spans="1:29" x14ac:dyDescent="0.3">
      <c r="A13" s="2" t="s">
        <v>5</v>
      </c>
      <c r="B13" s="2">
        <v>6</v>
      </c>
      <c r="C13" s="2">
        <v>11</v>
      </c>
      <c r="D13" s="2">
        <v>3</v>
      </c>
      <c r="E13" s="2">
        <v>72</v>
      </c>
      <c r="F13" s="2">
        <v>935</v>
      </c>
      <c r="G13" s="2">
        <v>23</v>
      </c>
      <c r="H13" s="2">
        <v>888</v>
      </c>
      <c r="I13" s="2">
        <v>1095</v>
      </c>
      <c r="J13" s="2">
        <f>F13-B13</f>
        <v>929</v>
      </c>
      <c r="K13" s="4">
        <f>J13/$B$9</f>
        <v>1.5483333333333333E-2</v>
      </c>
      <c r="L13" s="2">
        <v>6723</v>
      </c>
      <c r="M13" s="2">
        <v>42</v>
      </c>
      <c r="N13" s="2">
        <v>6586</v>
      </c>
      <c r="O13" s="2">
        <v>6928</v>
      </c>
      <c r="P13" s="2">
        <f>L13-B13</f>
        <v>6717</v>
      </c>
      <c r="Q13" s="5">
        <f>P13/$B$9</f>
        <v>0.11194999999999999</v>
      </c>
      <c r="R13" s="2">
        <v>5325</v>
      </c>
      <c r="S13" s="2">
        <v>40</v>
      </c>
      <c r="T13" s="2">
        <v>5255</v>
      </c>
      <c r="U13" s="2">
        <v>5521</v>
      </c>
      <c r="V13" s="2">
        <f>R13-B13</f>
        <v>5319</v>
      </c>
      <c r="W13" s="4">
        <f>R13/$B$9</f>
        <v>8.8749999999999996E-2</v>
      </c>
      <c r="X13" s="2">
        <v>8462</v>
      </c>
      <c r="Y13" s="2">
        <v>29</v>
      </c>
      <c r="Z13" s="2">
        <v>8359</v>
      </c>
      <c r="AA13" s="2">
        <v>8625</v>
      </c>
      <c r="AB13" s="2">
        <f>X13-B13</f>
        <v>8456</v>
      </c>
      <c r="AC13" s="5">
        <f>X13/$B$9</f>
        <v>0.14103333333333334</v>
      </c>
    </row>
  </sheetData>
  <mergeCells count="5">
    <mergeCell ref="B11:E11"/>
    <mergeCell ref="F11:K11"/>
    <mergeCell ref="L11:Q11"/>
    <mergeCell ref="R11:W11"/>
    <mergeCell ref="X11:AC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C13"/>
  <sheetViews>
    <sheetView topLeftCell="A10" workbookViewId="0">
      <selection activeCell="C26" sqref="C26"/>
    </sheetView>
  </sheetViews>
  <sheetFormatPr baseColWidth="10" defaultRowHeight="14.4" x14ac:dyDescent="0.3"/>
  <cols>
    <col min="1" max="1" width="18.44140625" style="1" customWidth="1"/>
    <col min="2" max="5" width="12.21875" style="1" customWidth="1"/>
    <col min="6" max="16384" width="11.5546875" style="1"/>
  </cols>
  <sheetData>
    <row r="9" spans="1:29" x14ac:dyDescent="0.3">
      <c r="A9" s="1" t="s">
        <v>9</v>
      </c>
      <c r="B9" s="1">
        <v>60000</v>
      </c>
    </row>
    <row r="11" spans="1:29" x14ac:dyDescent="0.3">
      <c r="B11" s="6" t="s">
        <v>13</v>
      </c>
      <c r="C11" s="6"/>
      <c r="D11" s="6"/>
      <c r="E11" s="6"/>
      <c r="F11" s="6" t="s">
        <v>6</v>
      </c>
      <c r="G11" s="6"/>
      <c r="H11" s="6"/>
      <c r="I11" s="6"/>
      <c r="J11" s="6"/>
      <c r="K11" s="6"/>
      <c r="L11" s="6" t="s">
        <v>10</v>
      </c>
      <c r="M11" s="6"/>
      <c r="N11" s="6"/>
      <c r="O11" s="6"/>
      <c r="P11" s="6"/>
      <c r="Q11" s="6"/>
      <c r="R11" s="6" t="s">
        <v>11</v>
      </c>
      <c r="S11" s="6"/>
      <c r="T11" s="6"/>
      <c r="U11" s="6"/>
      <c r="V11" s="6"/>
      <c r="W11" s="6"/>
      <c r="X11" s="6" t="s">
        <v>12</v>
      </c>
      <c r="Y11" s="6"/>
      <c r="Z11" s="6"/>
      <c r="AA11" s="6"/>
      <c r="AB11" s="6"/>
      <c r="AC11" s="6"/>
    </row>
    <row r="12" spans="1:29" ht="57.6" x14ac:dyDescent="0.3">
      <c r="B12" s="2" t="s">
        <v>1</v>
      </c>
      <c r="C12" s="2" t="s">
        <v>2</v>
      </c>
      <c r="D12" s="2" t="s">
        <v>3</v>
      </c>
      <c r="E12" s="2" t="s">
        <v>4</v>
      </c>
      <c r="F12" s="2" t="s">
        <v>7</v>
      </c>
      <c r="G12" s="2" t="s">
        <v>2</v>
      </c>
      <c r="H12" s="2" t="s">
        <v>3</v>
      </c>
      <c r="I12" s="2" t="s">
        <v>4</v>
      </c>
      <c r="J12" s="2" t="s">
        <v>1</v>
      </c>
      <c r="K12" s="2" t="s">
        <v>8</v>
      </c>
      <c r="L12" s="2" t="s">
        <v>7</v>
      </c>
      <c r="M12" s="2" t="s">
        <v>2</v>
      </c>
      <c r="N12" s="2" t="s">
        <v>3</v>
      </c>
      <c r="O12" s="2" t="s">
        <v>4</v>
      </c>
      <c r="P12" s="2" t="s">
        <v>1</v>
      </c>
      <c r="Q12" s="2" t="s">
        <v>8</v>
      </c>
      <c r="R12" s="2" t="s">
        <v>7</v>
      </c>
      <c r="S12" s="2" t="s">
        <v>2</v>
      </c>
      <c r="T12" s="2" t="s">
        <v>3</v>
      </c>
      <c r="U12" s="2" t="s">
        <v>4</v>
      </c>
      <c r="V12" s="2" t="s">
        <v>1</v>
      </c>
      <c r="W12" s="2" t="s">
        <v>8</v>
      </c>
      <c r="X12" s="2" t="s">
        <v>7</v>
      </c>
      <c r="Y12" s="2" t="s">
        <v>2</v>
      </c>
      <c r="Z12" s="2" t="s">
        <v>3</v>
      </c>
      <c r="AA12" s="2" t="s">
        <v>4</v>
      </c>
      <c r="AB12" s="2" t="s">
        <v>1</v>
      </c>
      <c r="AC12" s="2" t="s">
        <v>8</v>
      </c>
    </row>
    <row r="13" spans="1:29" x14ac:dyDescent="0.3">
      <c r="A13" s="2" t="s">
        <v>5</v>
      </c>
      <c r="B13" s="2">
        <v>3</v>
      </c>
      <c r="C13" s="2">
        <v>0.4</v>
      </c>
      <c r="D13" s="2">
        <v>3</v>
      </c>
      <c r="E13" s="2">
        <v>4</v>
      </c>
      <c r="F13" s="2">
        <v>582</v>
      </c>
      <c r="G13" s="2">
        <v>9</v>
      </c>
      <c r="H13" s="2">
        <v>565</v>
      </c>
      <c r="I13" s="2">
        <v>640</v>
      </c>
      <c r="J13" s="2">
        <f>F13-B13</f>
        <v>579</v>
      </c>
      <c r="K13" s="4">
        <f>J13/$B$9</f>
        <v>9.6500000000000006E-3</v>
      </c>
      <c r="L13" s="2">
        <v>4470</v>
      </c>
      <c r="M13" s="2">
        <v>28</v>
      </c>
      <c r="N13" s="2">
        <v>4427</v>
      </c>
      <c r="O13" s="2">
        <v>4590</v>
      </c>
      <c r="P13" s="2">
        <f>L13-B13</f>
        <v>4467</v>
      </c>
      <c r="Q13" s="4">
        <f>P13/$B$9</f>
        <v>7.4450000000000002E-2</v>
      </c>
      <c r="R13" s="2">
        <v>3576</v>
      </c>
      <c r="S13" s="2">
        <v>23</v>
      </c>
      <c r="T13" s="2">
        <v>3541</v>
      </c>
      <c r="U13" s="2">
        <v>3690</v>
      </c>
      <c r="V13" s="2">
        <f>R13-B13</f>
        <v>3573</v>
      </c>
      <c r="W13" s="5">
        <f>R13/$B$9</f>
        <v>5.96E-2</v>
      </c>
      <c r="X13" s="2">
        <v>5656</v>
      </c>
      <c r="Y13" s="2">
        <v>22</v>
      </c>
      <c r="Z13" s="2">
        <v>5612</v>
      </c>
      <c r="AA13" s="2">
        <v>5791</v>
      </c>
      <c r="AB13" s="2">
        <f>X13-B13</f>
        <v>5653</v>
      </c>
      <c r="AC13" s="5">
        <f>X13/$B$9</f>
        <v>9.4266666666666665E-2</v>
      </c>
    </row>
  </sheetData>
  <mergeCells count="5">
    <mergeCell ref="B11:E11"/>
    <mergeCell ref="F11:K11"/>
    <mergeCell ref="L11:Q11"/>
    <mergeCell ref="R11:W11"/>
    <mergeCell ref="X11:AC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C13"/>
  <sheetViews>
    <sheetView topLeftCell="A7" workbookViewId="0">
      <selection activeCell="J16" sqref="J16"/>
    </sheetView>
  </sheetViews>
  <sheetFormatPr baseColWidth="10" defaultRowHeight="14.4" x14ac:dyDescent="0.3"/>
  <cols>
    <col min="1" max="1" width="18.44140625" style="1" customWidth="1"/>
    <col min="2" max="5" width="12.21875" style="1" customWidth="1"/>
    <col min="6" max="16384" width="11.5546875" style="1"/>
  </cols>
  <sheetData>
    <row r="9" spans="1:29" x14ac:dyDescent="0.3">
      <c r="A9" s="1" t="s">
        <v>9</v>
      </c>
      <c r="B9" s="1">
        <v>60000</v>
      </c>
    </row>
    <row r="11" spans="1:29" x14ac:dyDescent="0.3">
      <c r="B11" s="6" t="s">
        <v>0</v>
      </c>
      <c r="C11" s="6"/>
      <c r="D11" s="6"/>
      <c r="E11" s="6"/>
      <c r="F11" s="6" t="s">
        <v>6</v>
      </c>
      <c r="G11" s="6"/>
      <c r="H11" s="6"/>
      <c r="I11" s="6"/>
      <c r="J11" s="6"/>
      <c r="K11" s="6"/>
      <c r="L11" s="6" t="s">
        <v>10</v>
      </c>
      <c r="M11" s="6"/>
      <c r="N11" s="6"/>
      <c r="O11" s="6"/>
      <c r="P11" s="6"/>
      <c r="Q11" s="6"/>
      <c r="R11" s="6" t="s">
        <v>11</v>
      </c>
      <c r="S11" s="6"/>
      <c r="T11" s="6"/>
      <c r="U11" s="6"/>
      <c r="V11" s="6"/>
      <c r="W11" s="6"/>
      <c r="X11" s="6" t="s">
        <v>12</v>
      </c>
      <c r="Y11" s="6"/>
      <c r="Z11" s="6"/>
      <c r="AA11" s="6"/>
      <c r="AB11" s="6"/>
      <c r="AC11" s="6"/>
    </row>
    <row r="12" spans="1:29" ht="57.6" x14ac:dyDescent="0.3">
      <c r="B12" s="2" t="s">
        <v>1</v>
      </c>
      <c r="C12" s="2" t="s">
        <v>2</v>
      </c>
      <c r="D12" s="2" t="s">
        <v>3</v>
      </c>
      <c r="E12" s="2" t="s">
        <v>4</v>
      </c>
      <c r="F12" s="2" t="s">
        <v>7</v>
      </c>
      <c r="G12" s="2" t="s">
        <v>2</v>
      </c>
      <c r="H12" s="2" t="s">
        <v>3</v>
      </c>
      <c r="I12" s="2" t="s">
        <v>4</v>
      </c>
      <c r="J12" s="2" t="s">
        <v>1</v>
      </c>
      <c r="K12" s="2" t="s">
        <v>8</v>
      </c>
      <c r="L12" s="2" t="s">
        <v>7</v>
      </c>
      <c r="M12" s="2" t="s">
        <v>2</v>
      </c>
      <c r="N12" s="2" t="s">
        <v>3</v>
      </c>
      <c r="O12" s="2" t="s">
        <v>4</v>
      </c>
      <c r="P12" s="2" t="s">
        <v>1</v>
      </c>
      <c r="Q12" s="2" t="s">
        <v>8</v>
      </c>
      <c r="R12" s="2" t="s">
        <v>7</v>
      </c>
      <c r="S12" s="2" t="s">
        <v>2</v>
      </c>
      <c r="T12" s="2" t="s">
        <v>3</v>
      </c>
      <c r="U12" s="2" t="s">
        <v>4</v>
      </c>
      <c r="V12" s="2" t="s">
        <v>1</v>
      </c>
      <c r="W12" s="2" t="s">
        <v>8</v>
      </c>
      <c r="X12" s="2" t="s">
        <v>7</v>
      </c>
      <c r="Y12" s="2" t="s">
        <v>2</v>
      </c>
      <c r="Z12" s="2" t="s">
        <v>3</v>
      </c>
      <c r="AA12" s="2" t="s">
        <v>4</v>
      </c>
      <c r="AB12" s="2" t="s">
        <v>1</v>
      </c>
      <c r="AC12" s="2" t="s">
        <v>8</v>
      </c>
    </row>
    <row r="13" spans="1:29" x14ac:dyDescent="0.3">
      <c r="A13" s="2" t="s">
        <v>5</v>
      </c>
      <c r="B13" s="2">
        <v>3</v>
      </c>
      <c r="C13" s="2">
        <v>0.5</v>
      </c>
      <c r="D13" s="2">
        <v>2</v>
      </c>
      <c r="E13" s="2">
        <v>3</v>
      </c>
      <c r="F13" s="2">
        <v>124</v>
      </c>
      <c r="G13" s="2">
        <v>5</v>
      </c>
      <c r="H13" s="2">
        <v>115</v>
      </c>
      <c r="I13" s="2">
        <v>169</v>
      </c>
      <c r="J13" s="2">
        <f>F13-B13</f>
        <v>121</v>
      </c>
      <c r="K13" s="4">
        <f>J13/$B$9</f>
        <v>2.0166666666666666E-3</v>
      </c>
      <c r="L13" s="2">
        <v>2448</v>
      </c>
      <c r="M13" s="2">
        <v>13</v>
      </c>
      <c r="N13" s="2">
        <v>2433</v>
      </c>
      <c r="O13" s="2">
        <v>2497</v>
      </c>
      <c r="P13" s="2">
        <f>L13-B13</f>
        <v>2445</v>
      </c>
      <c r="Q13" s="5">
        <f>P13/$B$9</f>
        <v>4.0750000000000001E-2</v>
      </c>
      <c r="R13" s="2">
        <v>2332</v>
      </c>
      <c r="S13" s="2">
        <v>12</v>
      </c>
      <c r="T13" s="2">
        <v>2322</v>
      </c>
      <c r="U13" s="2">
        <v>2371</v>
      </c>
      <c r="V13" s="2">
        <f>R13-B13</f>
        <v>2329</v>
      </c>
      <c r="W13" s="5">
        <f>R13/$B$9</f>
        <v>3.8866666666666667E-2</v>
      </c>
      <c r="X13" s="2">
        <v>5406</v>
      </c>
      <c r="Y13" s="2">
        <v>14</v>
      </c>
      <c r="Z13" s="2">
        <v>5383</v>
      </c>
      <c r="AA13" s="2">
        <v>5448</v>
      </c>
      <c r="AB13" s="2">
        <f>X13-B13</f>
        <v>5403</v>
      </c>
      <c r="AC13" s="5">
        <f>X13/$B$9</f>
        <v>9.01E-2</v>
      </c>
    </row>
  </sheetData>
  <mergeCells count="5">
    <mergeCell ref="B11:E11"/>
    <mergeCell ref="F11:K11"/>
    <mergeCell ref="L11:Q11"/>
    <mergeCell ref="R11:W11"/>
    <mergeCell ref="X11:AC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C13"/>
  <sheetViews>
    <sheetView tabSelected="1" topLeftCell="A7" workbookViewId="0">
      <selection activeCell="F18" sqref="F18"/>
    </sheetView>
  </sheetViews>
  <sheetFormatPr baseColWidth="10" defaultRowHeight="14.4" x14ac:dyDescent="0.3"/>
  <cols>
    <col min="1" max="1" width="18.44140625" style="1" customWidth="1"/>
    <col min="2" max="5" width="12.21875" style="1" customWidth="1"/>
    <col min="6" max="16384" width="11.5546875" style="1"/>
  </cols>
  <sheetData>
    <row r="9" spans="1:29" x14ac:dyDescent="0.3">
      <c r="A9" s="1" t="s">
        <v>9</v>
      </c>
      <c r="B9" s="1">
        <v>60000</v>
      </c>
    </row>
    <row r="11" spans="1:29" x14ac:dyDescent="0.3">
      <c r="B11" s="6" t="s">
        <v>0</v>
      </c>
      <c r="C11" s="6"/>
      <c r="D11" s="6"/>
      <c r="E11" s="6"/>
      <c r="F11" s="6" t="s">
        <v>6</v>
      </c>
      <c r="G11" s="6"/>
      <c r="H11" s="6"/>
      <c r="I11" s="6"/>
      <c r="J11" s="6"/>
      <c r="K11" s="6"/>
      <c r="L11" s="6" t="s">
        <v>10</v>
      </c>
      <c r="M11" s="6"/>
      <c r="N11" s="6"/>
      <c r="O11" s="6"/>
      <c r="P11" s="6"/>
      <c r="Q11" s="6"/>
      <c r="R11" s="6" t="s">
        <v>11</v>
      </c>
      <c r="S11" s="6"/>
      <c r="T11" s="6"/>
      <c r="U11" s="6"/>
      <c r="V11" s="6"/>
      <c r="W11" s="6"/>
      <c r="X11" s="6" t="s">
        <v>12</v>
      </c>
      <c r="Y11" s="6"/>
      <c r="Z11" s="6"/>
      <c r="AA11" s="6"/>
      <c r="AB11" s="6"/>
      <c r="AC11" s="6"/>
    </row>
    <row r="12" spans="1:29" ht="57.6" x14ac:dyDescent="0.3">
      <c r="B12" s="2" t="s">
        <v>1</v>
      </c>
      <c r="C12" s="2" t="s">
        <v>2</v>
      </c>
      <c r="D12" s="2" t="s">
        <v>3</v>
      </c>
      <c r="E12" s="2" t="s">
        <v>4</v>
      </c>
      <c r="F12" s="2" t="s">
        <v>7</v>
      </c>
      <c r="G12" s="2" t="s">
        <v>2</v>
      </c>
      <c r="H12" s="2" t="s">
        <v>3</v>
      </c>
      <c r="I12" s="2" t="s">
        <v>4</v>
      </c>
      <c r="J12" s="2" t="s">
        <v>1</v>
      </c>
      <c r="K12" s="2" t="s">
        <v>8</v>
      </c>
      <c r="L12" s="2" t="s">
        <v>7</v>
      </c>
      <c r="M12" s="2" t="s">
        <v>2</v>
      </c>
      <c r="N12" s="2" t="s">
        <v>3</v>
      </c>
      <c r="O12" s="2" t="s">
        <v>4</v>
      </c>
      <c r="P12" s="2" t="s">
        <v>1</v>
      </c>
      <c r="Q12" s="2" t="s">
        <v>8</v>
      </c>
      <c r="R12" s="2" t="s">
        <v>7</v>
      </c>
      <c r="S12" s="2" t="s">
        <v>2</v>
      </c>
      <c r="T12" s="2" t="s">
        <v>3</v>
      </c>
      <c r="U12" s="2" t="s">
        <v>4</v>
      </c>
      <c r="V12" s="2" t="s">
        <v>1</v>
      </c>
      <c r="W12" s="2" t="s">
        <v>8</v>
      </c>
      <c r="X12" s="2" t="s">
        <v>7</v>
      </c>
      <c r="Y12" s="2" t="s">
        <v>2</v>
      </c>
      <c r="Z12" s="2" t="s">
        <v>3</v>
      </c>
      <c r="AA12" s="2" t="s">
        <v>4</v>
      </c>
      <c r="AB12" s="2" t="s">
        <v>1</v>
      </c>
      <c r="AC12" s="2" t="s">
        <v>8</v>
      </c>
    </row>
    <row r="13" spans="1:29" x14ac:dyDescent="0.3">
      <c r="A13" s="2" t="s">
        <v>5</v>
      </c>
      <c r="B13" s="2">
        <v>3</v>
      </c>
      <c r="C13" s="2">
        <v>0.5</v>
      </c>
      <c r="D13" s="2">
        <v>2</v>
      </c>
      <c r="E13" s="2">
        <v>3</v>
      </c>
      <c r="F13" s="2">
        <v>123</v>
      </c>
      <c r="G13" s="2">
        <v>6</v>
      </c>
      <c r="H13" s="2">
        <v>115</v>
      </c>
      <c r="I13" s="2">
        <v>180</v>
      </c>
      <c r="J13" s="2">
        <f>F13-B13</f>
        <v>120</v>
      </c>
      <c r="K13" s="3">
        <f>J13/$B$9</f>
        <v>2E-3</v>
      </c>
      <c r="L13" s="2">
        <v>2444</v>
      </c>
      <c r="M13" s="2">
        <v>14</v>
      </c>
      <c r="N13" s="2">
        <v>2427</v>
      </c>
      <c r="O13" s="2">
        <v>2493</v>
      </c>
      <c r="P13" s="2">
        <f>L13-B13</f>
        <v>2441</v>
      </c>
      <c r="Q13" s="4">
        <f>P13/$B$9</f>
        <v>4.0683333333333335E-2</v>
      </c>
      <c r="R13" s="2">
        <v>2339</v>
      </c>
      <c r="S13" s="2">
        <v>13</v>
      </c>
      <c r="T13" s="2">
        <v>2325</v>
      </c>
      <c r="U13" s="2">
        <v>2379</v>
      </c>
      <c r="V13" s="2">
        <f>R13-B13</f>
        <v>2336</v>
      </c>
      <c r="W13" s="4">
        <f>R13/$B$9</f>
        <v>3.8983333333333335E-2</v>
      </c>
      <c r="X13" s="2">
        <v>5402</v>
      </c>
      <c r="Y13" s="2">
        <v>15</v>
      </c>
      <c r="Z13" s="2">
        <v>5379</v>
      </c>
      <c r="AA13" s="2">
        <v>5443</v>
      </c>
      <c r="AB13" s="2">
        <f>X13-B13</f>
        <v>5399</v>
      </c>
      <c r="AC13" s="4">
        <f>X13/$B$9</f>
        <v>9.003333333333334E-2</v>
      </c>
    </row>
  </sheetData>
  <mergeCells count="5">
    <mergeCell ref="B11:E11"/>
    <mergeCell ref="F11:K11"/>
    <mergeCell ref="L11:Q11"/>
    <mergeCell ref="R11:W11"/>
    <mergeCell ref="X11:A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Resume</vt:lpstr>
      <vt:lpstr>P581020</vt:lpstr>
      <vt:lpstr>P582040</vt:lpstr>
      <vt:lpstr>P583040</vt:lpstr>
      <vt:lpstr>P584040</vt:lpstr>
      <vt:lpstr>P585040</vt:lpstr>
      <vt:lpstr>P586040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SESA427746</dc:creator>
  <cp:lastModifiedBy>SESA427746</cp:lastModifiedBy>
  <dcterms:created xsi:type="dcterms:W3CDTF">2018-10-18T05:30:51Z</dcterms:created>
  <dcterms:modified xsi:type="dcterms:W3CDTF">2018-11-26T06:15:46Z</dcterms:modified>
</cp:coreProperties>
</file>